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СОШ" sheetId="5" r:id="rId1"/>
    <sheet name="ДОУ" sheetId="2" r:id="rId2"/>
    <sheet name="Доп" sheetId="4" r:id="rId3"/>
  </sheets>
  <definedNames>
    <definedName name="_xlnm.Print_Area" localSheetId="2">Доп!$A$1:$G$19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F19" i="4" s="1"/>
  <c r="G18" i="4"/>
  <c r="G19" i="4" s="1"/>
  <c r="E18" i="4"/>
  <c r="E19" i="4" s="1"/>
  <c r="F16" i="4"/>
  <c r="G16" i="4"/>
  <c r="E16" i="4"/>
  <c r="E16" i="5" l="1"/>
  <c r="E18" i="5" s="1"/>
  <c r="E19" i="5" s="1"/>
  <c r="S16" i="5" l="1"/>
  <c r="R16" i="5"/>
  <c r="Q16" i="5"/>
  <c r="P16" i="5"/>
  <c r="O16" i="5"/>
  <c r="N16" i="5"/>
  <c r="M16" i="5"/>
  <c r="L16" i="5"/>
  <c r="K16" i="5"/>
  <c r="I16" i="5"/>
  <c r="H16" i="5"/>
  <c r="G16" i="5"/>
  <c r="F16" i="5"/>
  <c r="H16" i="2" l="1"/>
  <c r="E16" i="2"/>
  <c r="H18" i="2" l="1"/>
  <c r="H19" i="2" s="1"/>
  <c r="E18" i="2"/>
  <c r="E19" i="2" s="1"/>
  <c r="F18" i="5" l="1"/>
  <c r="F19" i="5" s="1"/>
  <c r="G18" i="5"/>
  <c r="G19" i="5" s="1"/>
  <c r="H18" i="5"/>
  <c r="H19" i="5" s="1"/>
  <c r="I18" i="5"/>
  <c r="I19" i="5" s="1"/>
  <c r="J18" i="5"/>
  <c r="J19" i="5" s="1"/>
  <c r="K18" i="5"/>
  <c r="K19" i="5" s="1"/>
  <c r="L18" i="5"/>
  <c r="L19" i="5" s="1"/>
  <c r="M18" i="5"/>
  <c r="M19" i="5" s="1"/>
  <c r="N18" i="5"/>
  <c r="N19" i="5" s="1"/>
  <c r="O18" i="5"/>
  <c r="O19" i="5" s="1"/>
  <c r="P18" i="5"/>
  <c r="P19" i="5" s="1"/>
  <c r="Q18" i="5"/>
  <c r="Q19" i="5" s="1"/>
  <c r="R18" i="5"/>
  <c r="R19" i="5" s="1"/>
  <c r="S18" i="5"/>
  <c r="S19" i="5" s="1"/>
  <c r="G16" i="2"/>
  <c r="G18" i="2" s="1"/>
  <c r="G19" i="2" s="1"/>
  <c r="I16" i="2"/>
  <c r="I18" i="2" s="1"/>
  <c r="I19" i="2" s="1"/>
  <c r="J16" i="2"/>
  <c r="J18" i="2" s="1"/>
  <c r="J19" i="2" s="1"/>
  <c r="K16" i="2"/>
  <c r="K18" i="2" s="1"/>
  <c r="K19" i="2" s="1"/>
  <c r="L16" i="2"/>
  <c r="L18" i="2" s="1"/>
  <c r="L19" i="2" s="1"/>
  <c r="M16" i="2"/>
  <c r="M18" i="2" s="1"/>
  <c r="M19" i="2" s="1"/>
  <c r="N16" i="2"/>
  <c r="N18" i="2" s="1"/>
  <c r="N19" i="2" s="1"/>
  <c r="F16" i="2"/>
  <c r="F18" i="2" s="1"/>
  <c r="F19" i="2" s="1"/>
</calcChain>
</file>

<file path=xl/sharedStrings.xml><?xml version="1.0" encoding="utf-8"?>
<sst xmlns="http://schemas.openxmlformats.org/spreadsheetml/2006/main" count="190" uniqueCount="70">
  <si>
    <t>№ п/п</t>
  </si>
  <si>
    <t>Наименование исходных данных</t>
  </si>
  <si>
    <t>Единица измерения</t>
  </si>
  <si>
    <t>Источник информации</t>
  </si>
  <si>
    <t>Значение исходных данных, поступивших от учреждения</t>
  </si>
  <si>
    <t>Раздел 1. Оценка результатов финансовой деятельности учреждений</t>
  </si>
  <si>
    <t>U 1</t>
  </si>
  <si>
    <t>Количество дней отклонения даты предоставления проекта расходов бюджета на очередной финансовый год</t>
  </si>
  <si>
    <t>день</t>
  </si>
  <si>
    <t>Муниципальное казенное учреждение «Управление по обеспечению деятельности образовательных учреждений»</t>
  </si>
  <si>
    <t>U 2</t>
  </si>
  <si>
    <t>Количество дней отклонения даты предоставления расчетов к бюджетной смете или ПФХД</t>
  </si>
  <si>
    <t>U 3</t>
  </si>
  <si>
    <t>Количество дней отклонения даты предоставления внесения изменений в бюджетную смету или ПФХД</t>
  </si>
  <si>
    <t>U 4</t>
  </si>
  <si>
    <t>Отсутствие кредиторской задолженности</t>
  </si>
  <si>
    <t>руб.</t>
  </si>
  <si>
    <t>U 5</t>
  </si>
  <si>
    <t>Отсутствие дебиторской задолженности</t>
  </si>
  <si>
    <t>U 6</t>
  </si>
  <si>
    <t>Отсутствие кредиторской задолженности в части родительской платы за присмотр и уход и платы за питание школьников</t>
  </si>
  <si>
    <t>U 7</t>
  </si>
  <si>
    <t>Отсутствие дебиторской задолженности в части родительской платы за присмотр и уход и платы за питание школьников</t>
  </si>
  <si>
    <t>U 8</t>
  </si>
  <si>
    <t>Количество дней отклонения даты предоставления бюджетной отчетности от установленных сроков</t>
  </si>
  <si>
    <t>Раздел 2. Оценка результатов выполнения муниципального задания (для автономных организаций)</t>
  </si>
  <si>
    <t>U 9</t>
  </si>
  <si>
    <t>Оценка показателей характеризующих объем муниципальной услуги (работы)</t>
  </si>
  <si>
    <t>в натуральных единицах</t>
  </si>
  <si>
    <t>U 10</t>
  </si>
  <si>
    <t>Оценка финансового обеспечения муниципального задания</t>
  </si>
  <si>
    <t>U 11</t>
  </si>
  <si>
    <t>Соблюдение сроков предоставления отчета об исполнении муниципального задания</t>
  </si>
  <si>
    <t>МАДОУ «Детский сад № 2»</t>
  </si>
  <si>
    <t>МКДОУ детский сад № 6</t>
  </si>
  <si>
    <t xml:space="preserve">МКДОУ детский сад №11 </t>
  </si>
  <si>
    <t xml:space="preserve">МКДОУ детский сад №12 </t>
  </si>
  <si>
    <t xml:space="preserve">МКДОУ детский сад № 13 </t>
  </si>
  <si>
    <t xml:space="preserve">МКДОУ детский сад № 22 </t>
  </si>
  <si>
    <t>МКОУ начальная школа — детский сад №12</t>
  </si>
  <si>
    <t>МАОУ СОШ п. Азанка</t>
  </si>
  <si>
    <t>МКОУ ООШ с Городище</t>
  </si>
  <si>
    <t>МАОУ ООШ п.Карабашка</t>
  </si>
  <si>
    <t>МКОУ СОШ с.Кошуки</t>
  </si>
  <si>
    <t>МКОУ ООШ с. Крутое</t>
  </si>
  <si>
    <t>МКОУ ООШ д. Ленино</t>
  </si>
  <si>
    <t>МАУ ДО ДЗОЛ «Родничок»</t>
  </si>
  <si>
    <t>МАОУ ДОД 
ЦТР и ГО «Гармония»</t>
  </si>
  <si>
    <t>УРОВЕНЬ РЕЗУЛЬТАТА ДЕЯТЕЛЬНОСТИ (Q)</t>
  </si>
  <si>
    <t>Максимально возможная оценка</t>
  </si>
  <si>
    <t>суммарная оценка результатов деятельности ОО</t>
  </si>
  <si>
    <t xml:space="preserve">суммарная оценка деятельности </t>
  </si>
  <si>
    <t>максимально возможная оценка</t>
  </si>
  <si>
    <t>Уровень результата деятельности ( Q)</t>
  </si>
  <si>
    <t>Рейтинговая оценка R</t>
  </si>
  <si>
    <t>РЕЙТИНГОВАЯ ОЦЕНКА R</t>
  </si>
  <si>
    <t>,</t>
  </si>
  <si>
    <t>МКОУ СОШ № 1</t>
  </si>
  <si>
    <t>МКОУ СОШ
 № 2</t>
  </si>
  <si>
    <t>МКОУ СОШ № 7</t>
  </si>
  <si>
    <t>МКОУ-ООШ № 8</t>
  </si>
  <si>
    <t xml:space="preserve">МКОУ СОШ 
№ 9
</t>
  </si>
  <si>
    <t>МКОУ СОШ № 11</t>
  </si>
  <si>
    <t>МКОУ ООШ № 14</t>
  </si>
  <si>
    <t xml:space="preserve">МКОУ СОШ 
№ 18 </t>
  </si>
  <si>
    <t>МКДОУ детский сад № 1</t>
  </si>
  <si>
    <t>МКДОУ детский сад № 3</t>
  </si>
  <si>
    <t>МКДОУ детский сад №18</t>
  </si>
  <si>
    <r>
      <t>МКДОУ</t>
    </r>
    <r>
      <rPr>
        <sz val="12"/>
        <color theme="1"/>
        <rFont val="Times New Roman"/>
        <family val="1"/>
        <charset val="204"/>
      </rPr>
      <t xml:space="preserve"> детский сад № 25 </t>
    </r>
  </si>
  <si>
    <t>МАОУ ДО "СШ"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</si>
</sst>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0" fontId="0" fillId="0" borderId="0" xfId="0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6" fillId="0" borderId="0" xfId="0" applyFont="1"/>
    <xf numFmtId="0" fontId="2" fillId="0" borderId="0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>
      <alignment horizontal="right" vertical="center" wrapText="1"/>
    </xf>
    <xf numFmtId="2" fontId="10" fillId="0" borderId="0" xfId="0" applyNumberFormat="1" applyFont="1"/>
    <xf numFmtId="0" fontId="11" fillId="0" borderId="0" xfId="0" applyFont="1"/>
    <xf numFmtId="0" fontId="8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2" borderId="0" xfId="0" applyFont="1" applyFill="1"/>
    <xf numFmtId="2" fontId="8" fillId="0" borderId="0" xfId="0" applyNumberFormat="1" applyFont="1" applyFill="1" applyBorder="1" applyAlignment="1">
      <alignment horizontal="right" vertical="center" wrapText="1"/>
    </xf>
    <xf numFmtId="2" fontId="12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view="pageBreakPreview" zoomScale="60" zoomScaleNormal="40" workbookViewId="0">
      <pane xSplit="4" ySplit="3" topLeftCell="E7" activePane="bottomRight" state="frozen"/>
      <selection pane="topRight" activeCell="E1" sqref="E1"/>
      <selection pane="bottomLeft" activeCell="A4" sqref="A4"/>
      <selection pane="bottomRight" activeCell="E8" sqref="E8"/>
    </sheetView>
  </sheetViews>
  <sheetFormatPr defaultRowHeight="15" x14ac:dyDescent="0.25"/>
  <cols>
    <col min="1" max="1" width="12.85546875" style="1" customWidth="1"/>
    <col min="2" max="2" width="31.42578125" style="1" customWidth="1"/>
    <col min="3" max="3" width="20.7109375" style="1" customWidth="1"/>
    <col min="4" max="4" width="32.42578125" style="1" customWidth="1"/>
    <col min="5" max="5" width="18" style="1" customWidth="1"/>
    <col min="6" max="6" width="15.5703125" style="1" customWidth="1"/>
    <col min="7" max="7" width="14.42578125" style="1" customWidth="1"/>
    <col min="8" max="8" width="15.85546875" style="1" customWidth="1"/>
    <col min="9" max="9" width="16" style="1" customWidth="1"/>
    <col min="10" max="10" width="18.140625" style="1" customWidth="1"/>
    <col min="11" max="11" width="16.140625" style="1" customWidth="1"/>
    <col min="12" max="12" width="13" style="1" customWidth="1"/>
    <col min="13" max="13" width="15" style="1" customWidth="1"/>
    <col min="14" max="14" width="14.28515625" style="1" customWidth="1"/>
    <col min="15" max="15" width="18.7109375" style="1" customWidth="1"/>
    <col min="16" max="16" width="16.140625" style="1" customWidth="1"/>
    <col min="17" max="17" width="13" style="1" customWidth="1"/>
    <col min="18" max="18" width="14.28515625" style="1" customWidth="1"/>
    <col min="19" max="19" width="18.7109375" style="1" customWidth="1"/>
  </cols>
  <sheetData>
    <row r="1" spans="1:19" ht="31.5" x14ac:dyDescent="0.25">
      <c r="A1" s="3" t="s">
        <v>0</v>
      </c>
      <c r="B1" s="3" t="s">
        <v>1</v>
      </c>
      <c r="C1" s="3" t="s">
        <v>2</v>
      </c>
      <c r="D1" s="3" t="s">
        <v>3</v>
      </c>
      <c r="E1" s="52" t="s">
        <v>4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78.75" x14ac:dyDescent="0.25">
      <c r="A2" s="3"/>
      <c r="B2" s="3"/>
      <c r="C2" s="3"/>
      <c r="D2" s="3"/>
      <c r="E2" s="11" t="s">
        <v>57</v>
      </c>
      <c r="F2" s="5" t="s">
        <v>58</v>
      </c>
      <c r="G2" s="5" t="s">
        <v>59</v>
      </c>
      <c r="H2" s="5" t="s">
        <v>60</v>
      </c>
      <c r="I2" s="9" t="s">
        <v>61</v>
      </c>
      <c r="J2" s="5" t="s">
        <v>62</v>
      </c>
      <c r="K2" s="9" t="s">
        <v>39</v>
      </c>
      <c r="L2" s="5" t="s">
        <v>63</v>
      </c>
      <c r="M2" s="5" t="s">
        <v>64</v>
      </c>
      <c r="N2" s="9" t="s">
        <v>40</v>
      </c>
      <c r="O2" s="5" t="s">
        <v>41</v>
      </c>
      <c r="P2" s="9" t="s">
        <v>42</v>
      </c>
      <c r="Q2" s="5" t="s">
        <v>43</v>
      </c>
      <c r="R2" s="9" t="s">
        <v>44</v>
      </c>
      <c r="S2" s="5" t="s">
        <v>45</v>
      </c>
    </row>
    <row r="3" spans="1:19" ht="15.75" x14ac:dyDescent="0.25">
      <c r="A3" s="48" t="s">
        <v>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9" ht="78.75" x14ac:dyDescent="0.25">
      <c r="A4" s="5" t="s">
        <v>6</v>
      </c>
      <c r="B4" s="5" t="s">
        <v>7</v>
      </c>
      <c r="C4" s="5" t="s">
        <v>8</v>
      </c>
      <c r="D4" s="5" t="s">
        <v>9</v>
      </c>
      <c r="E4" s="2">
        <v>5</v>
      </c>
      <c r="F4" s="2">
        <v>5</v>
      </c>
      <c r="G4" s="2">
        <v>5</v>
      </c>
      <c r="H4" s="2">
        <v>5</v>
      </c>
      <c r="I4" s="4">
        <v>0</v>
      </c>
      <c r="J4" s="2">
        <v>5</v>
      </c>
      <c r="K4" s="4">
        <v>5</v>
      </c>
      <c r="L4" s="2">
        <v>5</v>
      </c>
      <c r="M4" s="2">
        <v>0</v>
      </c>
      <c r="N4" s="4">
        <v>5</v>
      </c>
      <c r="O4" s="2">
        <v>5</v>
      </c>
      <c r="P4" s="4">
        <v>5</v>
      </c>
      <c r="Q4" s="2">
        <v>5</v>
      </c>
      <c r="R4" s="4">
        <v>5</v>
      </c>
      <c r="S4" s="2">
        <v>5</v>
      </c>
    </row>
    <row r="5" spans="1:19" ht="78.75" x14ac:dyDescent="0.25">
      <c r="A5" s="5" t="s">
        <v>10</v>
      </c>
      <c r="B5" s="5" t="s">
        <v>11</v>
      </c>
      <c r="C5" s="5" t="s">
        <v>8</v>
      </c>
      <c r="D5" s="5" t="s">
        <v>9</v>
      </c>
      <c r="E5" s="2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5</v>
      </c>
      <c r="O5" s="10">
        <v>0</v>
      </c>
      <c r="P5" s="10">
        <v>5</v>
      </c>
      <c r="Q5" s="10">
        <v>0</v>
      </c>
      <c r="R5" s="10">
        <v>0</v>
      </c>
      <c r="S5" s="10">
        <v>0</v>
      </c>
    </row>
    <row r="6" spans="1:19" ht="63" x14ac:dyDescent="0.25">
      <c r="A6" s="5" t="s">
        <v>12</v>
      </c>
      <c r="B6" s="5" t="s">
        <v>13</v>
      </c>
      <c r="C6" s="5" t="s">
        <v>8</v>
      </c>
      <c r="D6" s="5" t="s">
        <v>9</v>
      </c>
      <c r="E6" s="2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5</v>
      </c>
      <c r="O6" s="10">
        <v>0</v>
      </c>
      <c r="P6" s="10">
        <v>5</v>
      </c>
      <c r="Q6" s="10">
        <v>0</v>
      </c>
      <c r="R6" s="10">
        <v>0</v>
      </c>
      <c r="S6" s="10">
        <v>0</v>
      </c>
    </row>
    <row r="7" spans="1:19" ht="63" x14ac:dyDescent="0.25">
      <c r="A7" s="5" t="s">
        <v>14</v>
      </c>
      <c r="B7" s="5" t="s">
        <v>15</v>
      </c>
      <c r="C7" s="5" t="s">
        <v>16</v>
      </c>
      <c r="D7" s="5" t="s">
        <v>9</v>
      </c>
      <c r="E7" s="2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</row>
    <row r="8" spans="1:19" ht="63" x14ac:dyDescent="0.25">
      <c r="A8" s="5" t="s">
        <v>17</v>
      </c>
      <c r="B8" s="5" t="s">
        <v>18</v>
      </c>
      <c r="C8" s="5" t="s">
        <v>16</v>
      </c>
      <c r="D8" s="5" t="s">
        <v>9</v>
      </c>
      <c r="E8" s="2">
        <v>0</v>
      </c>
      <c r="F8" s="10">
        <v>5</v>
      </c>
      <c r="G8" s="10">
        <v>5</v>
      </c>
      <c r="H8" s="10">
        <v>0</v>
      </c>
      <c r="I8" s="10">
        <v>5</v>
      </c>
      <c r="J8" s="10">
        <v>5</v>
      </c>
      <c r="K8" s="10">
        <v>5</v>
      </c>
      <c r="L8" s="10">
        <v>5</v>
      </c>
      <c r="M8" s="10">
        <v>0</v>
      </c>
      <c r="N8" s="10">
        <v>5</v>
      </c>
      <c r="O8" s="10">
        <v>5</v>
      </c>
      <c r="P8" s="10">
        <v>5</v>
      </c>
      <c r="Q8" s="10">
        <v>0</v>
      </c>
      <c r="R8" s="10">
        <v>0</v>
      </c>
      <c r="S8" s="10">
        <v>5</v>
      </c>
    </row>
    <row r="9" spans="1:19" ht="78.75" x14ac:dyDescent="0.25">
      <c r="A9" s="5" t="s">
        <v>19</v>
      </c>
      <c r="B9" s="5" t="s">
        <v>20</v>
      </c>
      <c r="C9" s="5" t="s">
        <v>16</v>
      </c>
      <c r="D9" s="5" t="s">
        <v>9</v>
      </c>
      <c r="E9" s="2">
        <v>5</v>
      </c>
      <c r="F9" s="10">
        <v>5</v>
      </c>
      <c r="G9" s="10">
        <v>5</v>
      </c>
      <c r="H9" s="10">
        <v>5</v>
      </c>
      <c r="I9" s="10">
        <v>5</v>
      </c>
      <c r="J9" s="10">
        <v>5</v>
      </c>
      <c r="K9" s="10">
        <v>5</v>
      </c>
      <c r="L9" s="10">
        <v>5</v>
      </c>
      <c r="M9" s="10">
        <v>5</v>
      </c>
      <c r="N9" s="10">
        <v>5</v>
      </c>
      <c r="O9" s="10">
        <v>5</v>
      </c>
      <c r="P9" s="10">
        <v>5</v>
      </c>
      <c r="Q9" s="10">
        <v>5</v>
      </c>
      <c r="R9" s="10">
        <v>5</v>
      </c>
      <c r="S9" s="10">
        <v>5</v>
      </c>
    </row>
    <row r="10" spans="1:19" ht="78.75" x14ac:dyDescent="0.25">
      <c r="A10" s="5" t="s">
        <v>21</v>
      </c>
      <c r="B10" s="5" t="s">
        <v>22</v>
      </c>
      <c r="C10" s="5" t="s">
        <v>16</v>
      </c>
      <c r="D10" s="5" t="s">
        <v>9</v>
      </c>
      <c r="E10" s="2">
        <v>0</v>
      </c>
      <c r="F10" s="10">
        <v>0</v>
      </c>
      <c r="G10" s="10">
        <v>0</v>
      </c>
      <c r="H10" s="10">
        <v>0</v>
      </c>
      <c r="I10" s="10">
        <v>0</v>
      </c>
      <c r="J10" s="10">
        <v>5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5</v>
      </c>
      <c r="Q10" s="10">
        <v>0</v>
      </c>
      <c r="R10" s="10">
        <v>0</v>
      </c>
      <c r="S10" s="10">
        <v>0</v>
      </c>
    </row>
    <row r="11" spans="1:19" s="28" customFormat="1" ht="63" x14ac:dyDescent="0.25">
      <c r="A11" s="25" t="s">
        <v>23</v>
      </c>
      <c r="B11" s="25" t="s">
        <v>24</v>
      </c>
      <c r="C11" s="25" t="s">
        <v>8</v>
      </c>
      <c r="D11" s="25" t="s">
        <v>9</v>
      </c>
      <c r="E11" s="26">
        <v>5</v>
      </c>
      <c r="F11" s="27">
        <v>5</v>
      </c>
      <c r="G11" s="27">
        <v>5</v>
      </c>
      <c r="H11" s="27">
        <v>5</v>
      </c>
      <c r="I11" s="27">
        <v>5</v>
      </c>
      <c r="J11" s="27">
        <v>5</v>
      </c>
      <c r="K11" s="27">
        <v>5</v>
      </c>
      <c r="L11" s="27">
        <v>5</v>
      </c>
      <c r="M11" s="27">
        <v>5</v>
      </c>
      <c r="N11" s="27">
        <v>5</v>
      </c>
      <c r="O11" s="27">
        <v>5</v>
      </c>
      <c r="P11" s="27">
        <v>5</v>
      </c>
      <c r="Q11" s="27">
        <v>5</v>
      </c>
      <c r="R11" s="27">
        <v>5</v>
      </c>
      <c r="S11" s="27">
        <v>5</v>
      </c>
    </row>
    <row r="12" spans="1:19" ht="15.75" x14ac:dyDescent="0.25">
      <c r="A12" s="49" t="s">
        <v>25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</row>
    <row r="13" spans="1:19" ht="63" x14ac:dyDescent="0.25">
      <c r="A13" s="5" t="s">
        <v>26</v>
      </c>
      <c r="B13" s="5" t="s">
        <v>27</v>
      </c>
      <c r="C13" s="5" t="s">
        <v>28</v>
      </c>
      <c r="D13" s="5" t="s">
        <v>9</v>
      </c>
      <c r="E13" s="2"/>
      <c r="F13" s="10"/>
      <c r="G13" s="10"/>
      <c r="H13" s="10"/>
      <c r="I13" s="10"/>
      <c r="J13" s="10"/>
      <c r="K13" s="10"/>
      <c r="L13" s="10"/>
      <c r="M13" s="10"/>
      <c r="N13" s="10">
        <v>4</v>
      </c>
      <c r="O13" s="10"/>
      <c r="P13" s="10">
        <v>4</v>
      </c>
      <c r="Q13" s="10"/>
      <c r="R13" s="10"/>
      <c r="S13" s="10"/>
    </row>
    <row r="14" spans="1:19" ht="63" x14ac:dyDescent="0.25">
      <c r="A14" s="5" t="s">
        <v>29</v>
      </c>
      <c r="B14" s="5" t="s">
        <v>30</v>
      </c>
      <c r="C14" s="5" t="s">
        <v>16</v>
      </c>
      <c r="D14" s="5" t="s">
        <v>9</v>
      </c>
      <c r="E14" s="2"/>
      <c r="F14" s="10"/>
      <c r="G14" s="10"/>
      <c r="H14" s="10"/>
      <c r="I14" s="10"/>
      <c r="J14" s="10"/>
      <c r="K14" s="10"/>
      <c r="L14" s="10"/>
      <c r="M14" s="10"/>
      <c r="N14" s="10">
        <v>4</v>
      </c>
      <c r="O14" s="10"/>
      <c r="P14" s="10">
        <v>4</v>
      </c>
      <c r="Q14" s="10"/>
      <c r="R14" s="10"/>
      <c r="S14" s="10"/>
    </row>
    <row r="15" spans="1:19" ht="63" x14ac:dyDescent="0.25">
      <c r="A15" s="5" t="s">
        <v>31</v>
      </c>
      <c r="B15" s="5" t="s">
        <v>32</v>
      </c>
      <c r="C15" s="5" t="s">
        <v>8</v>
      </c>
      <c r="D15" s="5" t="s">
        <v>9</v>
      </c>
      <c r="E15" s="2"/>
      <c r="F15" s="10"/>
      <c r="G15" s="10"/>
      <c r="H15" s="10"/>
      <c r="I15" s="10"/>
      <c r="J15" s="10"/>
      <c r="K15" s="10"/>
      <c r="L15" s="10"/>
      <c r="M15" s="10"/>
      <c r="N15" s="10">
        <v>5</v>
      </c>
      <c r="O15" s="10"/>
      <c r="P15" s="10">
        <v>5</v>
      </c>
      <c r="Q15" s="10"/>
      <c r="R15" s="10"/>
      <c r="S15" s="10"/>
    </row>
    <row r="16" spans="1:19" ht="30" x14ac:dyDescent="0.25">
      <c r="B16" s="1" t="s">
        <v>51</v>
      </c>
      <c r="E16" s="1">
        <f>E4+E5+E6+E7+E8+E9+E15+E11+E13+E14+E15</f>
        <v>15</v>
      </c>
      <c r="F16" s="1">
        <f t="shared" ref="F16:S16" si="0">F4+F5+F6+F7+F8+F9+F15+F11+F13+F14+F15</f>
        <v>20</v>
      </c>
      <c r="G16" s="1">
        <f t="shared" si="0"/>
        <v>20</v>
      </c>
      <c r="H16" s="1">
        <f t="shared" si="0"/>
        <v>15</v>
      </c>
      <c r="I16" s="1">
        <f t="shared" si="0"/>
        <v>15</v>
      </c>
      <c r="J16" s="1">
        <v>25</v>
      </c>
      <c r="K16" s="1">
        <f t="shared" si="0"/>
        <v>20</v>
      </c>
      <c r="L16" s="1">
        <f t="shared" si="0"/>
        <v>20</v>
      </c>
      <c r="M16" s="1">
        <f t="shared" si="0"/>
        <v>10</v>
      </c>
      <c r="N16" s="1">
        <f t="shared" si="0"/>
        <v>48</v>
      </c>
      <c r="O16" s="1">
        <f t="shared" si="0"/>
        <v>20</v>
      </c>
      <c r="P16" s="1">
        <f t="shared" si="0"/>
        <v>48</v>
      </c>
      <c r="Q16" s="1">
        <f t="shared" si="0"/>
        <v>15</v>
      </c>
      <c r="R16" s="1">
        <f t="shared" si="0"/>
        <v>15</v>
      </c>
      <c r="S16" s="1">
        <f t="shared" si="0"/>
        <v>20</v>
      </c>
    </row>
    <row r="17" spans="2:19" ht="30" x14ac:dyDescent="0.25">
      <c r="B17" s="1" t="s">
        <v>52</v>
      </c>
      <c r="E17" s="1">
        <v>40</v>
      </c>
      <c r="F17" s="1">
        <v>40</v>
      </c>
      <c r="G17" s="1">
        <v>40</v>
      </c>
      <c r="H17" s="1">
        <v>40</v>
      </c>
      <c r="I17" s="1">
        <v>40</v>
      </c>
      <c r="J17" s="1">
        <v>40</v>
      </c>
      <c r="K17" s="1">
        <v>40</v>
      </c>
      <c r="L17" s="1">
        <v>40</v>
      </c>
      <c r="M17" s="1">
        <v>40</v>
      </c>
      <c r="N17" s="1">
        <v>55</v>
      </c>
      <c r="O17" s="1">
        <v>40</v>
      </c>
      <c r="P17" s="1">
        <v>55</v>
      </c>
      <c r="Q17" s="1">
        <v>40</v>
      </c>
      <c r="R17" s="1">
        <v>40</v>
      </c>
      <c r="S17" s="1">
        <v>40</v>
      </c>
    </row>
    <row r="18" spans="2:19" ht="30" x14ac:dyDescent="0.25">
      <c r="B18" s="1" t="s">
        <v>53</v>
      </c>
      <c r="E18" s="23">
        <f>E16/E17</f>
        <v>0.375</v>
      </c>
      <c r="F18" s="23">
        <f t="shared" ref="F18:S18" si="1">F16/F17</f>
        <v>0.5</v>
      </c>
      <c r="G18" s="23">
        <f t="shared" si="1"/>
        <v>0.5</v>
      </c>
      <c r="H18" s="23">
        <f t="shared" si="1"/>
        <v>0.375</v>
      </c>
      <c r="I18" s="23">
        <f t="shared" si="1"/>
        <v>0.375</v>
      </c>
      <c r="J18" s="23">
        <f t="shared" si="1"/>
        <v>0.625</v>
      </c>
      <c r="K18" s="23">
        <f t="shared" si="1"/>
        <v>0.5</v>
      </c>
      <c r="L18" s="23">
        <f t="shared" si="1"/>
        <v>0.5</v>
      </c>
      <c r="M18" s="23">
        <f t="shared" si="1"/>
        <v>0.25</v>
      </c>
      <c r="N18" s="23">
        <f t="shared" si="1"/>
        <v>0.87272727272727268</v>
      </c>
      <c r="O18" s="23">
        <f t="shared" si="1"/>
        <v>0.5</v>
      </c>
      <c r="P18" s="23">
        <f t="shared" si="1"/>
        <v>0.87272727272727268</v>
      </c>
      <c r="Q18" s="23">
        <f t="shared" si="1"/>
        <v>0.375</v>
      </c>
      <c r="R18" s="23">
        <f t="shared" si="1"/>
        <v>0.375</v>
      </c>
      <c r="S18" s="23">
        <f t="shared" si="1"/>
        <v>0.5</v>
      </c>
    </row>
    <row r="19" spans="2:19" x14ac:dyDescent="0.25">
      <c r="B19" s="1" t="s">
        <v>54</v>
      </c>
      <c r="E19" s="24">
        <f>E18*5</f>
        <v>1.875</v>
      </c>
      <c r="F19" s="24">
        <f t="shared" ref="F19:S19" si="2">F18*5</f>
        <v>2.5</v>
      </c>
      <c r="G19" s="24">
        <f t="shared" si="2"/>
        <v>2.5</v>
      </c>
      <c r="H19" s="24">
        <f t="shared" si="2"/>
        <v>1.875</v>
      </c>
      <c r="I19" s="24">
        <f t="shared" si="2"/>
        <v>1.875</v>
      </c>
      <c r="J19" s="24">
        <f t="shared" si="2"/>
        <v>3.125</v>
      </c>
      <c r="K19" s="24">
        <f t="shared" si="2"/>
        <v>2.5</v>
      </c>
      <c r="L19" s="24">
        <f t="shared" si="2"/>
        <v>2.5</v>
      </c>
      <c r="M19" s="24">
        <f t="shared" si="2"/>
        <v>1.25</v>
      </c>
      <c r="N19" s="24">
        <f t="shared" si="2"/>
        <v>4.3636363636363633</v>
      </c>
      <c r="O19" s="24">
        <f t="shared" si="2"/>
        <v>2.5</v>
      </c>
      <c r="P19" s="24">
        <f t="shared" si="2"/>
        <v>4.3636363636363633</v>
      </c>
      <c r="Q19" s="24">
        <f t="shared" si="2"/>
        <v>1.875</v>
      </c>
      <c r="R19" s="24">
        <f t="shared" si="2"/>
        <v>1.875</v>
      </c>
      <c r="S19" s="24">
        <f t="shared" si="2"/>
        <v>2.5</v>
      </c>
    </row>
  </sheetData>
  <mergeCells count="3">
    <mergeCell ref="A3:O3"/>
    <mergeCell ref="A12:O12"/>
    <mergeCell ref="E1:S1"/>
  </mergeCells>
  <pageMargins left="0" right="0" top="0" bottom="0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view="pageBreakPreview" zoomScale="60" zoomScaleNormal="60" workbookViewId="0">
      <pane xSplit="4" ySplit="3" topLeftCell="E10" activePane="bottomRight" state="frozen"/>
      <selection pane="topRight" activeCell="E1" sqref="E1"/>
      <selection pane="bottomLeft" activeCell="A4" sqref="A4"/>
      <selection pane="bottomRight" activeCell="I11" sqref="I11"/>
    </sheetView>
  </sheetViews>
  <sheetFormatPr defaultRowHeight="15" x14ac:dyDescent="0.25"/>
  <cols>
    <col min="1" max="1" width="12.85546875" customWidth="1"/>
    <col min="2" max="2" width="31.42578125" customWidth="1"/>
    <col min="3" max="3" width="24.5703125" customWidth="1"/>
    <col min="4" max="4" width="26.140625" customWidth="1"/>
    <col min="5" max="5" width="17.140625" customWidth="1"/>
    <col min="6" max="6" width="15.5703125" customWidth="1"/>
    <col min="7" max="7" width="16" customWidth="1"/>
    <col min="8" max="8" width="14.42578125" customWidth="1"/>
    <col min="9" max="9" width="15.85546875" style="17" customWidth="1"/>
    <col min="10" max="10" width="16" customWidth="1"/>
    <col min="11" max="11" width="18.140625" customWidth="1"/>
    <col min="12" max="12" width="13" customWidth="1"/>
    <col min="13" max="13" width="15" customWidth="1"/>
    <col min="14" max="14" width="14.28515625" customWidth="1"/>
  </cols>
  <sheetData>
    <row r="1" spans="1:14" ht="59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8" t="s">
        <v>4</v>
      </c>
      <c r="F1" s="48"/>
      <c r="G1" s="48"/>
      <c r="H1" s="48"/>
      <c r="I1" s="48"/>
      <c r="J1" s="48"/>
      <c r="K1" s="48"/>
      <c r="L1" s="48"/>
      <c r="M1" s="48"/>
      <c r="N1" s="48"/>
    </row>
    <row r="2" spans="1:14" ht="60.75" customHeight="1" x14ac:dyDescent="0.25">
      <c r="A2" s="3"/>
      <c r="B2" s="3"/>
      <c r="C2" s="3"/>
      <c r="D2" s="3"/>
      <c r="E2" s="5" t="s">
        <v>65</v>
      </c>
      <c r="F2" s="5" t="s">
        <v>33</v>
      </c>
      <c r="G2" s="5" t="s">
        <v>66</v>
      </c>
      <c r="H2" s="5" t="s">
        <v>34</v>
      </c>
      <c r="I2" s="13" t="s">
        <v>35</v>
      </c>
      <c r="J2" s="9" t="s">
        <v>36</v>
      </c>
      <c r="K2" s="5" t="s">
        <v>37</v>
      </c>
      <c r="L2" s="5" t="s">
        <v>67</v>
      </c>
      <c r="M2" s="5" t="s">
        <v>38</v>
      </c>
      <c r="N2" s="9" t="s">
        <v>68</v>
      </c>
    </row>
    <row r="3" spans="1:14" ht="31.5" customHeight="1" x14ac:dyDescent="0.25">
      <c r="A3" s="48" t="s">
        <v>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99" customHeight="1" x14ac:dyDescent="0.25">
      <c r="A4" s="5" t="s">
        <v>6</v>
      </c>
      <c r="B4" s="6" t="s">
        <v>7</v>
      </c>
      <c r="C4" s="5" t="s">
        <v>8</v>
      </c>
      <c r="D4" s="6" t="s">
        <v>9</v>
      </c>
      <c r="E4" s="2">
        <v>5</v>
      </c>
      <c r="F4" s="2">
        <v>5</v>
      </c>
      <c r="G4" s="2">
        <v>5</v>
      </c>
      <c r="H4" s="2">
        <v>5</v>
      </c>
      <c r="I4" s="14">
        <v>5</v>
      </c>
      <c r="J4" s="4">
        <v>5</v>
      </c>
      <c r="K4" s="2">
        <v>5</v>
      </c>
      <c r="L4" s="2">
        <v>5</v>
      </c>
      <c r="M4" s="2">
        <v>0</v>
      </c>
      <c r="N4" s="4">
        <v>5</v>
      </c>
    </row>
    <row r="5" spans="1:14" ht="99.75" customHeight="1" x14ac:dyDescent="0.25">
      <c r="A5" s="5" t="s">
        <v>10</v>
      </c>
      <c r="B5" s="6" t="s">
        <v>11</v>
      </c>
      <c r="C5" s="5" t="s">
        <v>8</v>
      </c>
      <c r="D5" s="6" t="s">
        <v>9</v>
      </c>
      <c r="E5" s="2">
        <v>0</v>
      </c>
      <c r="F5" s="12">
        <v>5</v>
      </c>
      <c r="G5" s="12">
        <v>0</v>
      </c>
      <c r="H5" s="12">
        <v>0</v>
      </c>
      <c r="I5" s="15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</row>
    <row r="6" spans="1:14" ht="117" customHeight="1" x14ac:dyDescent="0.25">
      <c r="A6" s="5" t="s">
        <v>12</v>
      </c>
      <c r="B6" s="6" t="s">
        <v>13</v>
      </c>
      <c r="C6" s="5" t="s">
        <v>8</v>
      </c>
      <c r="D6" s="6" t="s">
        <v>9</v>
      </c>
      <c r="E6" s="2">
        <v>0</v>
      </c>
      <c r="F6" s="12">
        <v>5</v>
      </c>
      <c r="G6" s="12">
        <v>0</v>
      </c>
      <c r="H6" s="12">
        <v>0</v>
      </c>
      <c r="I6" s="15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</row>
    <row r="7" spans="1:14" ht="95.25" customHeight="1" x14ac:dyDescent="0.25">
      <c r="A7" s="5" t="s">
        <v>14</v>
      </c>
      <c r="B7" s="6" t="s">
        <v>15</v>
      </c>
      <c r="C7" s="5" t="s">
        <v>16</v>
      </c>
      <c r="D7" s="6" t="s">
        <v>9</v>
      </c>
      <c r="E7" s="2">
        <v>0</v>
      </c>
      <c r="F7" s="12">
        <v>0</v>
      </c>
      <c r="G7" s="12">
        <v>0</v>
      </c>
      <c r="H7" s="12">
        <v>0</v>
      </c>
      <c r="I7" s="15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</row>
    <row r="8" spans="1:14" ht="113.25" customHeight="1" x14ac:dyDescent="0.25">
      <c r="A8" s="5" t="s">
        <v>17</v>
      </c>
      <c r="B8" s="8" t="s">
        <v>18</v>
      </c>
      <c r="C8" s="5" t="s">
        <v>16</v>
      </c>
      <c r="D8" s="6" t="s">
        <v>9</v>
      </c>
      <c r="E8" s="2">
        <v>5</v>
      </c>
      <c r="F8" s="12">
        <v>5</v>
      </c>
      <c r="G8" s="12">
        <v>5</v>
      </c>
      <c r="H8" s="30">
        <v>5</v>
      </c>
      <c r="I8" s="15">
        <v>5</v>
      </c>
      <c r="J8" s="30">
        <v>5</v>
      </c>
      <c r="K8" s="12">
        <v>5</v>
      </c>
      <c r="L8" s="12">
        <v>5</v>
      </c>
      <c r="M8" s="12">
        <v>5</v>
      </c>
      <c r="N8" s="12">
        <v>5</v>
      </c>
    </row>
    <row r="9" spans="1:14" ht="123.75" customHeight="1" x14ac:dyDescent="0.25">
      <c r="A9" s="5" t="s">
        <v>19</v>
      </c>
      <c r="B9" s="6" t="s">
        <v>20</v>
      </c>
      <c r="C9" s="5" t="s">
        <v>16</v>
      </c>
      <c r="D9" s="6" t="s">
        <v>9</v>
      </c>
      <c r="E9" s="2">
        <v>5</v>
      </c>
      <c r="F9" s="12">
        <v>5</v>
      </c>
      <c r="G9" s="12">
        <v>5</v>
      </c>
      <c r="H9" s="12">
        <v>5</v>
      </c>
      <c r="I9" s="15">
        <v>5</v>
      </c>
      <c r="J9" s="12">
        <v>5</v>
      </c>
      <c r="K9" s="12">
        <v>5</v>
      </c>
      <c r="L9" s="12">
        <v>5</v>
      </c>
      <c r="M9" s="12">
        <v>5</v>
      </c>
      <c r="N9" s="12">
        <v>5</v>
      </c>
    </row>
    <row r="10" spans="1:14" ht="144.75" customHeight="1" x14ac:dyDescent="0.25">
      <c r="A10" s="5" t="s">
        <v>21</v>
      </c>
      <c r="B10" s="6" t="s">
        <v>22</v>
      </c>
      <c r="C10" s="5" t="s">
        <v>16</v>
      </c>
      <c r="D10" s="6" t="s">
        <v>9</v>
      </c>
      <c r="E10" s="2">
        <v>0</v>
      </c>
      <c r="F10" s="12">
        <v>0</v>
      </c>
      <c r="G10" s="12">
        <v>0</v>
      </c>
      <c r="H10" s="12">
        <v>0</v>
      </c>
      <c r="I10" s="15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</row>
    <row r="11" spans="1:14" s="28" customFormat="1" ht="134.25" customHeight="1" x14ac:dyDescent="0.25">
      <c r="A11" s="25" t="s">
        <v>23</v>
      </c>
      <c r="B11" s="29" t="s">
        <v>24</v>
      </c>
      <c r="C11" s="25" t="s">
        <v>8</v>
      </c>
      <c r="D11" s="29" t="s">
        <v>9</v>
      </c>
      <c r="E11" s="26">
        <v>5</v>
      </c>
      <c r="F11" s="30">
        <v>5</v>
      </c>
      <c r="G11" s="30">
        <v>5</v>
      </c>
      <c r="H11" s="30">
        <v>5</v>
      </c>
      <c r="I11" s="30">
        <v>5</v>
      </c>
      <c r="J11" s="30">
        <v>5</v>
      </c>
      <c r="K11" s="30">
        <v>5</v>
      </c>
      <c r="L11" s="30">
        <v>5</v>
      </c>
      <c r="M11" s="30">
        <v>5</v>
      </c>
      <c r="N11" s="30">
        <v>5</v>
      </c>
    </row>
    <row r="12" spans="1:14" ht="47.25" customHeight="1" x14ac:dyDescent="0.25">
      <c r="A12" s="49" t="s">
        <v>25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127.5" customHeight="1" x14ac:dyDescent="0.25">
      <c r="A13" s="5" t="s">
        <v>26</v>
      </c>
      <c r="B13" s="6" t="s">
        <v>27</v>
      </c>
      <c r="C13" s="5" t="s">
        <v>28</v>
      </c>
      <c r="D13" s="6" t="s">
        <v>9</v>
      </c>
      <c r="E13" s="2"/>
      <c r="F13" s="12">
        <v>4</v>
      </c>
      <c r="G13" s="12"/>
      <c r="H13" s="7"/>
      <c r="I13" s="16"/>
      <c r="J13" s="7"/>
      <c r="K13" s="7"/>
      <c r="L13" s="12"/>
      <c r="M13" s="12"/>
      <c r="N13" s="12"/>
    </row>
    <row r="14" spans="1:14" ht="102.75" customHeight="1" x14ac:dyDescent="0.25">
      <c r="A14" s="5" t="s">
        <v>29</v>
      </c>
      <c r="B14" s="6" t="s">
        <v>30</v>
      </c>
      <c r="C14" s="5" t="s">
        <v>16</v>
      </c>
      <c r="D14" s="6" t="s">
        <v>9</v>
      </c>
      <c r="E14" s="2"/>
      <c r="F14" s="12">
        <v>4</v>
      </c>
      <c r="G14" s="12"/>
      <c r="H14" s="7"/>
      <c r="I14" s="16"/>
      <c r="J14" s="7"/>
      <c r="K14" s="7"/>
      <c r="L14" s="12"/>
      <c r="M14" s="12"/>
      <c r="N14" s="12"/>
    </row>
    <row r="15" spans="1:14" ht="117.75" customHeight="1" x14ac:dyDescent="0.25">
      <c r="A15" s="5" t="s">
        <v>31</v>
      </c>
      <c r="B15" s="6" t="s">
        <v>32</v>
      </c>
      <c r="C15" s="5" t="s">
        <v>8</v>
      </c>
      <c r="D15" s="6" t="s">
        <v>9</v>
      </c>
      <c r="E15" s="2"/>
      <c r="F15" s="12">
        <v>5</v>
      </c>
      <c r="G15" s="12"/>
      <c r="H15" s="7"/>
      <c r="I15" s="16"/>
      <c r="J15" s="7"/>
      <c r="K15" s="7"/>
      <c r="L15" s="12"/>
      <c r="M15" s="12"/>
      <c r="N15" s="12"/>
    </row>
    <row r="16" spans="1:14" ht="31.5" x14ac:dyDescent="0.3">
      <c r="B16" s="20" t="s">
        <v>50</v>
      </c>
      <c r="E16" s="35">
        <f>E4+E5+E6+E7+E8+E9+E10+E11+E13+E14+E15</f>
        <v>20</v>
      </c>
      <c r="F16" s="35">
        <f>F4+F5+F6+F7+F8+F9+F10+F11+F13+F14+F15</f>
        <v>43</v>
      </c>
      <c r="G16" s="35">
        <f t="shared" ref="G16:N16" si="0">G4+G5+G6+G7+G8+G9+G10+G11+G13+G14+G15</f>
        <v>20</v>
      </c>
      <c r="H16" s="35">
        <f>H4+H5+H6+H7+H8+H9+H10+H11+H13+H14+H15</f>
        <v>20</v>
      </c>
      <c r="I16" s="35">
        <f t="shared" si="0"/>
        <v>20</v>
      </c>
      <c r="J16" s="35">
        <f t="shared" si="0"/>
        <v>20</v>
      </c>
      <c r="K16" s="35">
        <f t="shared" si="0"/>
        <v>20</v>
      </c>
      <c r="L16" s="35">
        <f t="shared" si="0"/>
        <v>20</v>
      </c>
      <c r="M16" s="35">
        <f t="shared" si="0"/>
        <v>15</v>
      </c>
      <c r="N16" s="35">
        <f t="shared" si="0"/>
        <v>20</v>
      </c>
    </row>
    <row r="17" spans="2:15" ht="31.5" x14ac:dyDescent="0.3">
      <c r="B17" s="19" t="s">
        <v>49</v>
      </c>
      <c r="E17" s="36">
        <v>40</v>
      </c>
      <c r="F17" s="37">
        <v>55</v>
      </c>
      <c r="G17" s="37">
        <v>40</v>
      </c>
      <c r="H17" s="35">
        <v>40</v>
      </c>
      <c r="I17" s="38">
        <v>40</v>
      </c>
      <c r="J17" s="35">
        <v>40</v>
      </c>
      <c r="K17" s="35">
        <v>40</v>
      </c>
      <c r="L17" s="37">
        <v>40</v>
      </c>
      <c r="M17" s="35">
        <v>40</v>
      </c>
      <c r="N17" s="37">
        <v>40</v>
      </c>
      <c r="O17" s="18"/>
    </row>
    <row r="18" spans="2:15" ht="31.5" x14ac:dyDescent="0.25">
      <c r="B18" s="19" t="s">
        <v>48</v>
      </c>
      <c r="E18" s="39">
        <f>E16/E17</f>
        <v>0.5</v>
      </c>
      <c r="F18" s="39">
        <f t="shared" ref="F18:N18" si="1">F16/F17</f>
        <v>0.78181818181818186</v>
      </c>
      <c r="G18" s="39">
        <f t="shared" si="1"/>
        <v>0.5</v>
      </c>
      <c r="H18" s="39">
        <f t="shared" si="1"/>
        <v>0.5</v>
      </c>
      <c r="I18" s="39">
        <f t="shared" si="1"/>
        <v>0.5</v>
      </c>
      <c r="J18" s="39">
        <f t="shared" si="1"/>
        <v>0.5</v>
      </c>
      <c r="K18" s="39">
        <f t="shared" si="1"/>
        <v>0.5</v>
      </c>
      <c r="L18" s="39">
        <f t="shared" si="1"/>
        <v>0.5</v>
      </c>
      <c r="M18" s="39">
        <f t="shared" si="1"/>
        <v>0.375</v>
      </c>
      <c r="N18" s="39">
        <f t="shared" si="1"/>
        <v>0.5</v>
      </c>
    </row>
    <row r="19" spans="2:15" ht="18.75" x14ac:dyDescent="0.3">
      <c r="B19" s="21" t="s">
        <v>55</v>
      </c>
      <c r="E19" s="40">
        <f>E18*5</f>
        <v>2.5</v>
      </c>
      <c r="F19" s="40">
        <f t="shared" ref="F19:N19" si="2">F18*5</f>
        <v>3.9090909090909092</v>
      </c>
      <c r="G19" s="40">
        <f t="shared" si="2"/>
        <v>2.5</v>
      </c>
      <c r="H19" s="40">
        <f t="shared" si="2"/>
        <v>2.5</v>
      </c>
      <c r="I19" s="40">
        <f t="shared" si="2"/>
        <v>2.5</v>
      </c>
      <c r="J19" s="40">
        <f t="shared" si="2"/>
        <v>2.5</v>
      </c>
      <c r="K19" s="40">
        <f t="shared" si="2"/>
        <v>2.5</v>
      </c>
      <c r="L19" s="40">
        <f t="shared" si="2"/>
        <v>2.5</v>
      </c>
      <c r="M19" s="40">
        <f t="shared" si="2"/>
        <v>1.875</v>
      </c>
      <c r="N19" s="40">
        <f t="shared" si="2"/>
        <v>2.5</v>
      </c>
    </row>
    <row r="20" spans="2:15" x14ac:dyDescent="0.25">
      <c r="E20" t="s">
        <v>56</v>
      </c>
    </row>
  </sheetData>
  <mergeCells count="3">
    <mergeCell ref="A3:N3"/>
    <mergeCell ref="E1:N1"/>
    <mergeCell ref="A12:N12"/>
  </mergeCells>
  <pageMargins left="0" right="0" top="0" bottom="0" header="0.31496062992125984" footer="0.31496062992125984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zoomScale="80" zoomScaleNormal="80" zoomScaleSheetLayoutView="50" workbookViewId="0">
      <pane xSplit="4" ySplit="3" topLeftCell="E13" activePane="bottomRight" state="frozen"/>
      <selection pane="topRight" activeCell="E1" sqref="E1"/>
      <selection pane="bottomLeft" activeCell="A4" sqref="A4"/>
      <selection pane="bottomRight" activeCell="F8" sqref="F8"/>
    </sheetView>
  </sheetViews>
  <sheetFormatPr defaultColWidth="8.85546875" defaultRowHeight="15.75" x14ac:dyDescent="0.25"/>
  <cols>
    <col min="1" max="1" width="12.85546875" style="31" customWidth="1"/>
    <col min="2" max="2" width="31.42578125" style="31" customWidth="1"/>
    <col min="3" max="3" width="24.5703125" style="31" customWidth="1"/>
    <col min="4" max="4" width="26.140625" style="31" customWidth="1"/>
    <col min="5" max="5" width="17.140625" style="31" customWidth="1"/>
    <col min="6" max="6" width="15.5703125" style="31" customWidth="1"/>
    <col min="7" max="7" width="18.7109375" style="31" customWidth="1"/>
    <col min="8" max="16384" width="8.85546875" style="31"/>
  </cols>
  <sheetData>
    <row r="1" spans="1:7" ht="59.25" customHeight="1" x14ac:dyDescent="0.25">
      <c r="A1" s="42" t="s">
        <v>0</v>
      </c>
      <c r="B1" s="42" t="s">
        <v>1</v>
      </c>
      <c r="C1" s="42" t="s">
        <v>2</v>
      </c>
      <c r="D1" s="42" t="s">
        <v>3</v>
      </c>
      <c r="E1" s="48" t="s">
        <v>4</v>
      </c>
      <c r="F1" s="48"/>
      <c r="G1" s="48"/>
    </row>
    <row r="2" spans="1:7" ht="60.75" customHeight="1" x14ac:dyDescent="0.25">
      <c r="A2" s="42"/>
      <c r="B2" s="42"/>
      <c r="C2" s="42"/>
      <c r="D2" s="42"/>
      <c r="E2" s="5" t="s">
        <v>47</v>
      </c>
      <c r="F2" s="5" t="s">
        <v>46</v>
      </c>
      <c r="G2" s="5" t="s">
        <v>69</v>
      </c>
    </row>
    <row r="3" spans="1:7" ht="31.5" customHeight="1" x14ac:dyDescent="0.25">
      <c r="A3" s="48" t="s">
        <v>5</v>
      </c>
      <c r="B3" s="48"/>
      <c r="C3" s="48"/>
      <c r="D3" s="48"/>
      <c r="E3" s="48"/>
      <c r="F3" s="48"/>
      <c r="G3" s="48"/>
    </row>
    <row r="4" spans="1:7" ht="99" customHeight="1" x14ac:dyDescent="0.25">
      <c r="A4" s="5" t="s">
        <v>6</v>
      </c>
      <c r="B4" s="6" t="s">
        <v>7</v>
      </c>
      <c r="C4" s="5" t="s">
        <v>8</v>
      </c>
      <c r="D4" s="6" t="s">
        <v>9</v>
      </c>
      <c r="E4" s="5">
        <v>5</v>
      </c>
      <c r="F4" s="5">
        <v>5</v>
      </c>
      <c r="G4" s="5">
        <v>5</v>
      </c>
    </row>
    <row r="5" spans="1:7" ht="99.75" customHeight="1" x14ac:dyDescent="0.25">
      <c r="A5" s="5" t="s">
        <v>10</v>
      </c>
      <c r="B5" s="6" t="s">
        <v>11</v>
      </c>
      <c r="C5" s="5" t="s">
        <v>8</v>
      </c>
      <c r="D5" s="6" t="s">
        <v>9</v>
      </c>
      <c r="E5" s="5">
        <v>5</v>
      </c>
      <c r="F5" s="43">
        <v>5</v>
      </c>
      <c r="G5" s="43">
        <v>5</v>
      </c>
    </row>
    <row r="6" spans="1:7" ht="117" customHeight="1" x14ac:dyDescent="0.25">
      <c r="A6" s="5" t="s">
        <v>12</v>
      </c>
      <c r="B6" s="6" t="s">
        <v>13</v>
      </c>
      <c r="C6" s="5" t="s">
        <v>8</v>
      </c>
      <c r="D6" s="6" t="s">
        <v>9</v>
      </c>
      <c r="E6" s="5">
        <v>5</v>
      </c>
      <c r="F6" s="43">
        <v>5</v>
      </c>
      <c r="G6" s="43">
        <v>5</v>
      </c>
    </row>
    <row r="7" spans="1:7" ht="95.25" customHeight="1" x14ac:dyDescent="0.25">
      <c r="A7" s="5" t="s">
        <v>14</v>
      </c>
      <c r="B7" s="6" t="s">
        <v>15</v>
      </c>
      <c r="C7" s="5" t="s">
        <v>16</v>
      </c>
      <c r="D7" s="6" t="s">
        <v>9</v>
      </c>
      <c r="E7" s="5">
        <v>0</v>
      </c>
      <c r="F7" s="43">
        <v>0</v>
      </c>
      <c r="G7" s="43">
        <v>0</v>
      </c>
    </row>
    <row r="8" spans="1:7" ht="113.25" customHeight="1" x14ac:dyDescent="0.25">
      <c r="A8" s="5" t="s">
        <v>17</v>
      </c>
      <c r="B8" s="8" t="s">
        <v>18</v>
      </c>
      <c r="C8" s="5" t="s">
        <v>16</v>
      </c>
      <c r="D8" s="6" t="s">
        <v>9</v>
      </c>
      <c r="E8" s="5">
        <v>5</v>
      </c>
      <c r="F8" s="43">
        <v>0</v>
      </c>
      <c r="G8" s="43">
        <v>5</v>
      </c>
    </row>
    <row r="9" spans="1:7" ht="123.75" customHeight="1" x14ac:dyDescent="0.25">
      <c r="A9" s="5" t="s">
        <v>19</v>
      </c>
      <c r="B9" s="6" t="s">
        <v>20</v>
      </c>
      <c r="C9" s="5" t="s">
        <v>16</v>
      </c>
      <c r="D9" s="6" t="s">
        <v>9</v>
      </c>
      <c r="E9" s="5">
        <v>5</v>
      </c>
      <c r="F9" s="43">
        <v>5</v>
      </c>
      <c r="G9" s="43">
        <v>5</v>
      </c>
    </row>
    <row r="10" spans="1:7" ht="144.75" customHeight="1" x14ac:dyDescent="0.25">
      <c r="A10" s="5" t="s">
        <v>21</v>
      </c>
      <c r="B10" s="6" t="s">
        <v>22</v>
      </c>
      <c r="C10" s="5" t="s">
        <v>16</v>
      </c>
      <c r="D10" s="6" t="s">
        <v>9</v>
      </c>
      <c r="E10" s="5">
        <v>5</v>
      </c>
      <c r="F10" s="43">
        <v>5</v>
      </c>
      <c r="G10" s="43">
        <v>5</v>
      </c>
    </row>
    <row r="11" spans="1:7" s="45" customFormat="1" ht="134.25" customHeight="1" x14ac:dyDescent="0.25">
      <c r="A11" s="25" t="s">
        <v>23</v>
      </c>
      <c r="B11" s="29" t="s">
        <v>24</v>
      </c>
      <c r="C11" s="25" t="s">
        <v>8</v>
      </c>
      <c r="D11" s="29" t="s">
        <v>9</v>
      </c>
      <c r="E11" s="25">
        <v>5</v>
      </c>
      <c r="F11" s="44">
        <v>0</v>
      </c>
      <c r="G11" s="44">
        <v>5</v>
      </c>
    </row>
    <row r="12" spans="1:7" ht="47.25" customHeight="1" x14ac:dyDescent="0.25">
      <c r="A12" s="49" t="s">
        <v>25</v>
      </c>
      <c r="B12" s="50"/>
      <c r="C12" s="50"/>
      <c r="D12" s="50"/>
      <c r="E12" s="50"/>
      <c r="F12" s="50"/>
      <c r="G12" s="50"/>
    </row>
    <row r="13" spans="1:7" ht="127.5" customHeight="1" x14ac:dyDescent="0.25">
      <c r="A13" s="5" t="s">
        <v>26</v>
      </c>
      <c r="B13" s="6" t="s">
        <v>27</v>
      </c>
      <c r="C13" s="5" t="s">
        <v>28</v>
      </c>
      <c r="D13" s="6" t="s">
        <v>9</v>
      </c>
      <c r="E13" s="41">
        <v>4</v>
      </c>
      <c r="F13" s="46">
        <v>4</v>
      </c>
      <c r="G13" s="43">
        <v>4</v>
      </c>
    </row>
    <row r="14" spans="1:7" ht="102.75" customHeight="1" x14ac:dyDescent="0.25">
      <c r="A14" s="5" t="s">
        <v>29</v>
      </c>
      <c r="B14" s="6" t="s">
        <v>30</v>
      </c>
      <c r="C14" s="5" t="s">
        <v>16</v>
      </c>
      <c r="D14" s="6" t="s">
        <v>9</v>
      </c>
      <c r="E14" s="41">
        <v>4</v>
      </c>
      <c r="F14" s="46">
        <v>4</v>
      </c>
      <c r="G14" s="43">
        <v>4</v>
      </c>
    </row>
    <row r="15" spans="1:7" ht="117.75" customHeight="1" x14ac:dyDescent="0.25">
      <c r="A15" s="5" t="s">
        <v>31</v>
      </c>
      <c r="B15" s="6" t="s">
        <v>32</v>
      </c>
      <c r="C15" s="5" t="s">
        <v>8</v>
      </c>
      <c r="D15" s="6" t="s">
        <v>9</v>
      </c>
      <c r="E15" s="5">
        <v>5</v>
      </c>
      <c r="F15" s="43">
        <v>0</v>
      </c>
      <c r="G15" s="43">
        <v>5</v>
      </c>
    </row>
    <row r="16" spans="1:7" x14ac:dyDescent="0.25">
      <c r="E16" s="31">
        <f>E4+E5+E6+E7+E8+E9+E10+E11+E13+E14+E15</f>
        <v>48</v>
      </c>
      <c r="F16" s="31">
        <f t="shared" ref="F16:G16" si="0">F4+F5+F6+F7+F8+F9+F10+F11+F13+F14+F15</f>
        <v>33</v>
      </c>
      <c r="G16" s="31">
        <f t="shared" si="0"/>
        <v>48</v>
      </c>
    </row>
    <row r="17" spans="1:7" x14ac:dyDescent="0.25">
      <c r="E17" s="22">
        <v>55</v>
      </c>
      <c r="F17" s="32">
        <v>55</v>
      </c>
      <c r="G17" s="32">
        <v>55</v>
      </c>
    </row>
    <row r="18" spans="1:7" x14ac:dyDescent="0.25">
      <c r="A18" s="22"/>
      <c r="E18" s="33">
        <f>E16/E17</f>
        <v>0.87272727272727268</v>
      </c>
      <c r="F18" s="33">
        <f t="shared" ref="F18:G18" si="1">F16/F17</f>
        <v>0.6</v>
      </c>
      <c r="G18" s="33">
        <f t="shared" si="1"/>
        <v>0.87272727272727268</v>
      </c>
    </row>
    <row r="19" spans="1:7" x14ac:dyDescent="0.25">
      <c r="A19" s="47"/>
      <c r="E19" s="34">
        <f>E18*5</f>
        <v>4.3636363636363633</v>
      </c>
      <c r="F19" s="34">
        <f t="shared" ref="F19:G19" si="2">F18*5</f>
        <v>3</v>
      </c>
      <c r="G19" s="34">
        <f t="shared" si="2"/>
        <v>4.3636363636363633</v>
      </c>
    </row>
  </sheetData>
  <mergeCells count="3">
    <mergeCell ref="E1:G1"/>
    <mergeCell ref="A3:G3"/>
    <mergeCell ref="A12:G12"/>
  </mergeCells>
  <pageMargins left="0.70866141732283472" right="0" top="0" bottom="0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СОШ</vt:lpstr>
      <vt:lpstr>ДОУ</vt:lpstr>
      <vt:lpstr>Доп</vt:lpstr>
      <vt:lpstr>Доп!Область_печати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2025-03-03T11:50:39Z</dcterms:modified>
</cp:coreProperties>
</file>